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an.clemmett\Work Folders\Documents\Dean Clemmett's Documents\Web Project\FAQ\Energyshield\"/>
    </mc:Choice>
  </mc:AlternateContent>
  <xr:revisionPtr revIDLastSave="0" documentId="8_{4F8153FA-1A61-4EE1-910B-D37B386D98DE}" xr6:coauthVersionLast="45" xr6:coauthVersionMax="45" xr10:uidLastSave="{00000000-0000-0000-0000-000000000000}"/>
  <bookViews>
    <workbookView xWindow="4840" yWindow="2470" windowWidth="14400" windowHeight="7360" xr2:uid="{00000000-000D-0000-FFFF-FFFF00000000}"/>
  </bookViews>
  <sheets>
    <sheet name="Belimo - A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2" i="1" l="1"/>
  <c r="E122" i="1"/>
  <c r="E123" i="1"/>
  <c r="E124" i="1"/>
  <c r="E128" i="1"/>
  <c r="E129" i="1"/>
  <c r="D123" i="1"/>
  <c r="D124" i="1"/>
  <c r="D128" i="1"/>
  <c r="E120" i="1"/>
  <c r="E121" i="1"/>
  <c r="E118" i="1"/>
  <c r="E130" i="1"/>
  <c r="E131" i="1"/>
  <c r="E132" i="1"/>
  <c r="E133" i="1"/>
  <c r="E134" i="1"/>
  <c r="E77" i="1"/>
  <c r="E78" i="1"/>
  <c r="E79" i="1"/>
  <c r="E135" i="1"/>
  <c r="E136" i="1"/>
  <c r="D77" i="1"/>
  <c r="D78" i="1"/>
  <c r="D79" i="1"/>
  <c r="D134" i="1"/>
  <c r="D133" i="1"/>
  <c r="D103" i="1"/>
  <c r="D104" i="1"/>
  <c r="D125" i="1"/>
  <c r="D126" i="1"/>
  <c r="D127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9" i="1"/>
  <c r="D120" i="1"/>
  <c r="D121" i="1"/>
  <c r="D118" i="1"/>
  <c r="D129" i="1"/>
  <c r="D130" i="1"/>
  <c r="D45" i="1"/>
  <c r="D46" i="1"/>
  <c r="D131" i="1"/>
  <c r="D132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63" i="1"/>
  <c r="E63" i="1"/>
  <c r="D62" i="1"/>
  <c r="E62" i="1"/>
  <c r="D35" i="1"/>
  <c r="E35" i="1"/>
  <c r="D34" i="1"/>
  <c r="E34" i="1"/>
  <c r="D33" i="1"/>
  <c r="E33" i="1"/>
  <c r="D32" i="1"/>
  <c r="E32" i="1"/>
  <c r="D31" i="1"/>
  <c r="E31" i="1"/>
  <c r="D23" i="1"/>
  <c r="E23" i="1"/>
  <c r="D24" i="1"/>
  <c r="E24" i="1"/>
  <c r="D21" i="1"/>
  <c r="E85" i="1" l="1"/>
  <c r="E86" i="1"/>
  <c r="D85" i="1"/>
  <c r="D86" i="1"/>
  <c r="E93" i="1" l="1"/>
  <c r="E94" i="1"/>
  <c r="D93" i="1"/>
  <c r="D94" i="1"/>
  <c r="D81" i="1" l="1"/>
  <c r="D87" i="1"/>
  <c r="D82" i="1"/>
  <c r="D88" i="1"/>
  <c r="D95" i="1"/>
  <c r="D14" i="1"/>
  <c r="D15" i="1"/>
  <c r="D16" i="1"/>
  <c r="D17" i="1"/>
  <c r="D18" i="1"/>
  <c r="D96" i="1"/>
  <c r="D97" i="1"/>
  <c r="D98" i="1"/>
  <c r="D99" i="1"/>
  <c r="D100" i="1"/>
  <c r="D101" i="1"/>
  <c r="D19" i="1"/>
  <c r="D20" i="1"/>
  <c r="D22" i="1"/>
  <c r="D37" i="1"/>
  <c r="D38" i="1"/>
  <c r="D39" i="1"/>
  <c r="D40" i="1"/>
  <c r="D41" i="1"/>
  <c r="D42" i="1"/>
  <c r="D43" i="1"/>
  <c r="D44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8" i="1"/>
  <c r="D9" i="1"/>
  <c r="D10" i="1"/>
  <c r="D11" i="1"/>
  <c r="D12" i="1"/>
  <c r="D13" i="1"/>
  <c r="D47" i="1"/>
  <c r="D48" i="1"/>
  <c r="D49" i="1"/>
  <c r="D50" i="1"/>
  <c r="D51" i="1"/>
  <c r="D53" i="1"/>
  <c r="D52" i="1"/>
  <c r="D83" i="1"/>
  <c r="D84" i="1"/>
  <c r="D89" i="1"/>
  <c r="D90" i="1"/>
  <c r="D91" i="1"/>
  <c r="D92" i="1"/>
  <c r="D102" i="1"/>
  <c r="E81" i="1"/>
  <c r="E87" i="1"/>
  <c r="E82" i="1"/>
  <c r="E88" i="1"/>
  <c r="E95" i="1"/>
  <c r="E14" i="1"/>
  <c r="E15" i="1"/>
  <c r="E16" i="1"/>
  <c r="E17" i="1"/>
  <c r="E18" i="1"/>
  <c r="E96" i="1"/>
  <c r="E97" i="1"/>
  <c r="E98" i="1"/>
  <c r="E99" i="1"/>
  <c r="E100" i="1"/>
  <c r="E101" i="1"/>
  <c r="E19" i="1"/>
  <c r="E20" i="1"/>
  <c r="E22" i="1"/>
  <c r="E21" i="1"/>
  <c r="E37" i="1"/>
  <c r="E38" i="1"/>
  <c r="E39" i="1"/>
  <c r="E40" i="1"/>
  <c r="E41" i="1"/>
  <c r="E42" i="1"/>
  <c r="E43" i="1"/>
  <c r="E44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8" i="1"/>
  <c r="E9" i="1"/>
  <c r="E10" i="1"/>
  <c r="E11" i="1"/>
  <c r="E12" i="1"/>
  <c r="E13" i="1"/>
  <c r="E47" i="1"/>
  <c r="E48" i="1"/>
  <c r="E49" i="1"/>
  <c r="E50" i="1"/>
  <c r="E51" i="1"/>
  <c r="E53" i="1"/>
  <c r="E52" i="1"/>
  <c r="E83" i="1"/>
  <c r="E84" i="1"/>
  <c r="E89" i="1"/>
  <c r="E90" i="1"/>
  <c r="E91" i="1"/>
  <c r="E92" i="1"/>
  <c r="E102" i="1"/>
  <c r="E103" i="1"/>
  <c r="E104" i="1"/>
  <c r="E125" i="1"/>
  <c r="E126" i="1"/>
  <c r="E127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9" i="1"/>
  <c r="D59" i="1" l="1"/>
  <c r="E59" i="1"/>
  <c r="D61" i="1" l="1"/>
  <c r="E61" i="1"/>
  <c r="E137" i="1" l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5" i="1" l="1"/>
  <c r="E46" i="1"/>
  <c r="D3" i="1" l="1"/>
  <c r="D4" i="1"/>
  <c r="D5" i="1"/>
  <c r="D6" i="1"/>
  <c r="D7" i="1"/>
  <c r="D25" i="1"/>
  <c r="D26" i="1"/>
  <c r="D27" i="1"/>
  <c r="D28" i="1"/>
  <c r="D29" i="1"/>
  <c r="D30" i="1"/>
  <c r="D54" i="1"/>
  <c r="D55" i="1"/>
  <c r="D56" i="1"/>
  <c r="D57" i="1"/>
  <c r="D58" i="1"/>
  <c r="D60" i="1"/>
  <c r="D80" i="1"/>
  <c r="D2" i="1"/>
  <c r="E3" i="1"/>
  <c r="E4" i="1"/>
  <c r="E5" i="1"/>
  <c r="E6" i="1"/>
  <c r="E7" i="1"/>
  <c r="E25" i="1"/>
  <c r="E26" i="1"/>
  <c r="E27" i="1"/>
  <c r="E28" i="1"/>
  <c r="E29" i="1"/>
  <c r="E30" i="1"/>
  <c r="E54" i="1"/>
  <c r="E55" i="1"/>
  <c r="E56" i="1"/>
  <c r="E57" i="1"/>
  <c r="E58" i="1"/>
  <c r="E60" i="1"/>
  <c r="E80" i="1"/>
  <c r="E2" i="1"/>
</calcChain>
</file>

<file path=xl/sharedStrings.xml><?xml version="1.0" encoding="utf-8"?>
<sst xmlns="http://schemas.openxmlformats.org/spreadsheetml/2006/main" count="228" uniqueCount="176">
  <si>
    <t>CM24-R</t>
  </si>
  <si>
    <t>CM230-L</t>
  </si>
  <si>
    <t>CM230-R</t>
  </si>
  <si>
    <t>CM24-SR-L</t>
  </si>
  <si>
    <t>CM24-SR-R</t>
  </si>
  <si>
    <t>Damper act. 2Nm O/C 3-P cw IP54</t>
  </si>
  <si>
    <t>CM24-L</t>
  </si>
  <si>
    <t>Damper act. 2Nm O/C 3-P ccw IP54</t>
  </si>
  <si>
    <t>LM24A</t>
  </si>
  <si>
    <t>Damper act. 5 Nm IP54</t>
  </si>
  <si>
    <t>Damper act. 2 Nm CM24-SR-R cw IP54</t>
  </si>
  <si>
    <t>Damper act. 2 Nm CM24-SR-L ccw IP54</t>
  </si>
  <si>
    <t>LM230A-S</t>
  </si>
  <si>
    <t>Damper act. 5 Nm with Aux switch IP54</t>
  </si>
  <si>
    <t>LM24A-S</t>
  </si>
  <si>
    <t>LM230A</t>
  </si>
  <si>
    <t>LM24A-SR</t>
  </si>
  <si>
    <t>LM230A-SR</t>
  </si>
  <si>
    <t>Damper act. 5 Nm Modulating (0-10V) IP54</t>
  </si>
  <si>
    <t>GBP</t>
  </si>
  <si>
    <t>AA Purchase</t>
  </si>
  <si>
    <t>AA Sell</t>
  </si>
  <si>
    <t>Description</t>
  </si>
  <si>
    <t>Actuator</t>
  </si>
  <si>
    <t>NM24A</t>
  </si>
  <si>
    <t>Damper act. 10 Nm O/C IP54</t>
  </si>
  <si>
    <t>NM230A</t>
  </si>
  <si>
    <t>NM24A-S</t>
  </si>
  <si>
    <t>NM230A-S</t>
  </si>
  <si>
    <t>Damper act. 10 Nm with Aux switch IP54</t>
  </si>
  <si>
    <t>NM24A-SR</t>
  </si>
  <si>
    <t>Damper act. 10 Nm Modulating (0-10V) IP54</t>
  </si>
  <si>
    <t>NM230A-SR</t>
  </si>
  <si>
    <t>SM24A</t>
  </si>
  <si>
    <t>SM24A-S</t>
  </si>
  <si>
    <t>SM230A</t>
  </si>
  <si>
    <t>SM230A-S</t>
  </si>
  <si>
    <t>SM24A-SR</t>
  </si>
  <si>
    <t>SM230A-SR</t>
  </si>
  <si>
    <t>Damper act. 20 Nm O/C IP54</t>
  </si>
  <si>
    <t>Damper act. 20 Nm with Aux switch IP54</t>
  </si>
  <si>
    <t>Damper act. 20 Nm Modulating (0-10V) IP54</t>
  </si>
  <si>
    <t>GM24A</t>
  </si>
  <si>
    <t>GM24A-S</t>
  </si>
  <si>
    <t>GM24A-SR</t>
  </si>
  <si>
    <t>Damper act. 40 Nm O/C IP54</t>
  </si>
  <si>
    <t>Damper act. 40 Nm with Aux switch IP54</t>
  </si>
  <si>
    <t>Damper act. 40 Nm Modulating (0-10V) IP54</t>
  </si>
  <si>
    <t>TF24</t>
  </si>
  <si>
    <t>TF24-S</t>
  </si>
  <si>
    <t>TF230</t>
  </si>
  <si>
    <t>TF230-S</t>
  </si>
  <si>
    <t>TF24-SR</t>
  </si>
  <si>
    <t>TF230-SR</t>
  </si>
  <si>
    <t>Damper act. 2.5 Nm IP54</t>
  </si>
  <si>
    <t>Damper act. 2.5 Nm with Aux switch IP54</t>
  </si>
  <si>
    <t>Damper act. 2.5 Nm Modulating (0-10V) IP54</t>
  </si>
  <si>
    <t>LF24</t>
  </si>
  <si>
    <t>LF24-S</t>
  </si>
  <si>
    <t>LF230</t>
  </si>
  <si>
    <t>LTF230-S</t>
  </si>
  <si>
    <t>LF24-SR</t>
  </si>
  <si>
    <t>Damper act. 4 Nm IP54</t>
  </si>
  <si>
    <t>Damper act. 4 Nm with Aux switch IP54</t>
  </si>
  <si>
    <t>Damper act. 4 Nm Modulating (0-10V) IP54</t>
  </si>
  <si>
    <t>NFA</t>
  </si>
  <si>
    <t>NFA-S2</t>
  </si>
  <si>
    <t>NF24A</t>
  </si>
  <si>
    <t>NF24A-SR</t>
  </si>
  <si>
    <t>NF24-SR-S2</t>
  </si>
  <si>
    <t>Damper act. 10 Nm IP54</t>
  </si>
  <si>
    <t>SFA</t>
  </si>
  <si>
    <t>SFA-S2</t>
  </si>
  <si>
    <t>SF24A</t>
  </si>
  <si>
    <t>SF24A-SR</t>
  </si>
  <si>
    <t>SF24-SR-S2</t>
  </si>
  <si>
    <t>Damper act. 20 Nm IP54</t>
  </si>
  <si>
    <t>EF24A</t>
  </si>
  <si>
    <t>EF24A-SR</t>
  </si>
  <si>
    <t>EF24-SR-S2</t>
  </si>
  <si>
    <t>Damper act. 30 Nm IP54</t>
  </si>
  <si>
    <t>Damper act. 30 Nm with Aux switch IP54</t>
  </si>
  <si>
    <t>Damper act. 30 Nm Modulating (0-10V) IP54</t>
  </si>
  <si>
    <t>NM24P</t>
  </si>
  <si>
    <t>NM24P-S</t>
  </si>
  <si>
    <t>NM230P</t>
  </si>
  <si>
    <t>NM230P-S</t>
  </si>
  <si>
    <t>NM24P-SR</t>
  </si>
  <si>
    <t>NM230P-SR</t>
  </si>
  <si>
    <t>SM24P</t>
  </si>
  <si>
    <t>SM24P-S</t>
  </si>
  <si>
    <t>SM230P</t>
  </si>
  <si>
    <t>SM230P-S</t>
  </si>
  <si>
    <t>SM24P-SR</t>
  </si>
  <si>
    <t>SM230P-SR</t>
  </si>
  <si>
    <t>SGA24</t>
  </si>
  <si>
    <t>BF230-T</t>
  </si>
  <si>
    <t>Fire Damper Actuator - Spring Return 18Nm</t>
  </si>
  <si>
    <t>NFG-L</t>
  </si>
  <si>
    <t>NFG-S2-L</t>
  </si>
  <si>
    <t>NF24G-SR-L</t>
  </si>
  <si>
    <t>NF24G-SR-S2-L</t>
  </si>
  <si>
    <t>SFG-L</t>
  </si>
  <si>
    <t>SFG-S2-L</t>
  </si>
  <si>
    <t>SF24G-SR-L</t>
  </si>
  <si>
    <t>SF24G-SR-S2-L</t>
  </si>
  <si>
    <t>BF24-T</t>
  </si>
  <si>
    <t>Z-UIC</t>
  </si>
  <si>
    <t>Signal converter voltage/current</t>
  </si>
  <si>
    <t>Communication &amp; power supply unit</t>
  </si>
  <si>
    <t>BF24-T-ST</t>
  </si>
  <si>
    <t>Fire Damper Actuator - SR 18Nm - BAE-72 with LED</t>
  </si>
  <si>
    <t>NM230-PSR</t>
  </si>
  <si>
    <t>Damper act. 10 Nm Modulating (0-10V) IP66</t>
  </si>
  <si>
    <t>LF230-S</t>
  </si>
  <si>
    <t>BF24</t>
  </si>
  <si>
    <t>Fire &amp; Smoke  act. Spring Return 18Nm</t>
  </si>
  <si>
    <t>NM24A-SR-F</t>
  </si>
  <si>
    <t>Damper act. 10 Nm Modulating (0-10V) IP54 - 8mm SHAFT</t>
  </si>
  <si>
    <t>BLF24-T</t>
  </si>
  <si>
    <t>BLF230-T</t>
  </si>
  <si>
    <t>BFN24-T</t>
  </si>
  <si>
    <t>Now BFN24-T</t>
  </si>
  <si>
    <t>Now BFN230-T</t>
  </si>
  <si>
    <t>BFN230-T</t>
  </si>
  <si>
    <t>Fire Damper Actuator - Spring Return 9Nm</t>
  </si>
  <si>
    <t>Z-MKESA</t>
  </si>
  <si>
    <t>Z-MBFA</t>
  </si>
  <si>
    <t>GM230A</t>
  </si>
  <si>
    <t>NF24A-S2</t>
  </si>
  <si>
    <t>SF24A-S2</t>
  </si>
  <si>
    <t>EF230A</t>
  </si>
  <si>
    <t>EF230A-S2</t>
  </si>
  <si>
    <t>EF24A-S2</t>
  </si>
  <si>
    <t>BF24-SR</t>
  </si>
  <si>
    <t>Fire Damper Actuator - Spring Return 18Nm Modulating</t>
  </si>
  <si>
    <t>KH10</t>
  </si>
  <si>
    <t>Damper crank arm</t>
  </si>
  <si>
    <t>SGE24</t>
  </si>
  <si>
    <t>SGF24</t>
  </si>
  <si>
    <t>NR24A-SR</t>
  </si>
  <si>
    <t>Damper act. 20 Nm Modulating (0-10V) IP66</t>
  </si>
  <si>
    <t>SFG-SR-L</t>
  </si>
  <si>
    <t>SFG-SR-S2-L</t>
  </si>
  <si>
    <t>LMC24A</t>
  </si>
  <si>
    <t>LMC230A</t>
  </si>
  <si>
    <t>LMC24A-SR</t>
  </si>
  <si>
    <t>LMQ24A</t>
  </si>
  <si>
    <t>LMQ24A-SR</t>
  </si>
  <si>
    <t>LMQ24A-SRV-ST</t>
  </si>
  <si>
    <t>Damper act. 5 Nm Fast Running IP54</t>
  </si>
  <si>
    <t>Damper act. 5 Nm Fast Running Modulating IP54</t>
  </si>
  <si>
    <t>Damper act. 5 Nm Very Fast Running IP54</t>
  </si>
  <si>
    <t>Damper act. 5 Nm Very Fast Running Modulating IP54</t>
  </si>
  <si>
    <t>Damper act. (for VPM-M) 4 Nm Fast Running Modulating IP54</t>
  </si>
  <si>
    <t>Damper act. 20 Nm with Aux switch IP66</t>
  </si>
  <si>
    <t>Damper act. 20 Nm IP66</t>
  </si>
  <si>
    <t>Damper act. 10 Nm IP66</t>
  </si>
  <si>
    <t>Damper act. 10 Nm with Aux switch IP66</t>
  </si>
  <si>
    <t>SF24A-MOD</t>
  </si>
  <si>
    <t>Damper act. 20 Nm Modbus IP54</t>
  </si>
  <si>
    <t>Damper act. 40 Nm Modbus IP54</t>
  </si>
  <si>
    <t>NMQ24A</t>
  </si>
  <si>
    <t>MNQ24A-SR</t>
  </si>
  <si>
    <t>SMQ24A</t>
  </si>
  <si>
    <t>SMQ24A-SR</t>
  </si>
  <si>
    <t>Damper act. 16 Nm Modulating (0-10V) IP54</t>
  </si>
  <si>
    <t>Damper act. 16 Nm O/C IP54</t>
  </si>
  <si>
    <t>Damper act. 8 Nm O/C IP54</t>
  </si>
  <si>
    <t>Damper act. 8 Nm Modulating (0-10V) IP54</t>
  </si>
  <si>
    <t>BF-230</t>
  </si>
  <si>
    <t>SMC24A-MF</t>
  </si>
  <si>
    <t>SM24A-MA</t>
  </si>
  <si>
    <t>GM24A-MP</t>
  </si>
  <si>
    <t>BKN230-MOD</t>
  </si>
  <si>
    <t>KH8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</si>
</sst>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0" xfId="0" applyFont="1" applyFill="1"/>
    <xf numFmtId="49" fontId="2" fillId="2" borderId="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52"/>
  <sheetViews>
    <sheetView tabSelected="1" workbookViewId="0">
      <pane ySplit="1" topLeftCell="A2" activePane="bottomLeft" state="frozen"/>
      <selection pane="bottomLeft" activeCell="A125" sqref="A125:XFD127"/>
    </sheetView>
  </sheetViews>
  <sheetFormatPr defaultRowHeight="14.5" x14ac:dyDescent="0.35"/>
  <cols>
    <col min="1" max="1" width="16.453125" customWidth="1"/>
    <col min="2" max="2" width="56.453125" customWidth="1"/>
    <col min="3" max="3" width="10" customWidth="1"/>
    <col min="4" max="4" width="12.1796875" customWidth="1"/>
    <col min="5" max="5" width="11.1796875" customWidth="1"/>
  </cols>
  <sheetData>
    <row r="1" spans="1:6" x14ac:dyDescent="0.35">
      <c r="A1" s="5" t="s">
        <v>23</v>
      </c>
      <c r="B1" s="5" t="s">
        <v>22</v>
      </c>
      <c r="C1" s="5" t="s">
        <v>19</v>
      </c>
      <c r="D1" s="5" t="s">
        <v>20</v>
      </c>
      <c r="E1" s="5" t="s">
        <v>21</v>
      </c>
    </row>
    <row r="2" spans="1:6" s="3" customFormat="1" ht="15" customHeight="1" x14ac:dyDescent="0.3">
      <c r="A2" s="1" t="s">
        <v>6</v>
      </c>
      <c r="B2" s="1" t="s">
        <v>7</v>
      </c>
      <c r="C2" s="2">
        <v>76</v>
      </c>
      <c r="D2" s="2">
        <f>C2-(C2*65%)</f>
        <v>26.6</v>
      </c>
      <c r="E2" s="2">
        <f>C2-(C2*40%)</f>
        <v>45.599999999999994</v>
      </c>
      <c r="F2" s="4"/>
    </row>
    <row r="3" spans="1:6" x14ac:dyDescent="0.35">
      <c r="A3" s="1" t="s">
        <v>0</v>
      </c>
      <c r="B3" s="1" t="s">
        <v>5</v>
      </c>
      <c r="C3" s="2">
        <v>76</v>
      </c>
      <c r="D3" s="2">
        <f t="shared" ref="D3:D101" si="0">C3-(C3*65%)</f>
        <v>26.6</v>
      </c>
      <c r="E3" s="2">
        <f t="shared" ref="E3:E101" si="1">C3-(C3*40%)</f>
        <v>45.599999999999994</v>
      </c>
    </row>
    <row r="4" spans="1:6" x14ac:dyDescent="0.35">
      <c r="A4" s="1" t="s">
        <v>1</v>
      </c>
      <c r="B4" s="1" t="s">
        <v>7</v>
      </c>
      <c r="C4" s="2">
        <v>79</v>
      </c>
      <c r="D4" s="2">
        <f t="shared" si="0"/>
        <v>27.65</v>
      </c>
      <c r="E4" s="2">
        <f t="shared" si="1"/>
        <v>47.4</v>
      </c>
    </row>
    <row r="5" spans="1:6" x14ac:dyDescent="0.35">
      <c r="A5" s="1" t="s">
        <v>2</v>
      </c>
      <c r="B5" s="1" t="s">
        <v>5</v>
      </c>
      <c r="C5" s="2">
        <v>79</v>
      </c>
      <c r="D5" s="2">
        <f t="shared" si="0"/>
        <v>27.65</v>
      </c>
      <c r="E5" s="2">
        <f t="shared" si="1"/>
        <v>47.4</v>
      </c>
    </row>
    <row r="6" spans="1:6" x14ac:dyDescent="0.35">
      <c r="A6" s="1" t="s">
        <v>3</v>
      </c>
      <c r="B6" s="1" t="s">
        <v>11</v>
      </c>
      <c r="C6" s="2">
        <v>111</v>
      </c>
      <c r="D6" s="2">
        <f t="shared" si="0"/>
        <v>38.849999999999994</v>
      </c>
      <c r="E6" s="2">
        <f t="shared" si="1"/>
        <v>66.599999999999994</v>
      </c>
    </row>
    <row r="7" spans="1:6" x14ac:dyDescent="0.35">
      <c r="A7" s="1" t="s">
        <v>4</v>
      </c>
      <c r="B7" s="1" t="s">
        <v>10</v>
      </c>
      <c r="C7" s="2">
        <v>111</v>
      </c>
      <c r="D7" s="2">
        <f t="shared" si="0"/>
        <v>38.849999999999994</v>
      </c>
      <c r="E7" s="2">
        <f t="shared" si="1"/>
        <v>66.599999999999994</v>
      </c>
    </row>
    <row r="8" spans="1:6" x14ac:dyDescent="0.35">
      <c r="A8" s="1" t="s">
        <v>131</v>
      </c>
      <c r="B8" s="1" t="s">
        <v>80</v>
      </c>
      <c r="C8" s="2">
        <v>514</v>
      </c>
      <c r="D8" s="2">
        <f t="shared" ref="D8:D22" si="2">C8-(C8*65%)</f>
        <v>179.89999999999998</v>
      </c>
      <c r="E8" s="2">
        <f t="shared" ref="E8:E22" si="3">C8-(C8*40%)</f>
        <v>308.39999999999998</v>
      </c>
    </row>
    <row r="9" spans="1:6" x14ac:dyDescent="0.35">
      <c r="A9" s="1" t="s">
        <v>132</v>
      </c>
      <c r="B9" s="1" t="s">
        <v>81</v>
      </c>
      <c r="C9" s="2">
        <v>546</v>
      </c>
      <c r="D9" s="2">
        <f t="shared" si="2"/>
        <v>191.09999999999997</v>
      </c>
      <c r="E9" s="2">
        <f t="shared" si="3"/>
        <v>327.60000000000002</v>
      </c>
    </row>
    <row r="10" spans="1:6" x14ac:dyDescent="0.35">
      <c r="A10" s="1" t="s">
        <v>77</v>
      </c>
      <c r="B10" s="1" t="s">
        <v>80</v>
      </c>
      <c r="C10" s="2">
        <v>447</v>
      </c>
      <c r="D10" s="2">
        <f t="shared" si="2"/>
        <v>156.44999999999999</v>
      </c>
      <c r="E10" s="2">
        <f t="shared" si="3"/>
        <v>268.2</v>
      </c>
    </row>
    <row r="11" spans="1:6" x14ac:dyDescent="0.35">
      <c r="A11" s="1" t="s">
        <v>133</v>
      </c>
      <c r="B11" s="1" t="s">
        <v>81</v>
      </c>
      <c r="C11" s="2">
        <v>479</v>
      </c>
      <c r="D11" s="2">
        <f t="shared" si="2"/>
        <v>167.64999999999998</v>
      </c>
      <c r="E11" s="2">
        <f t="shared" si="3"/>
        <v>287.39999999999998</v>
      </c>
    </row>
    <row r="12" spans="1:6" x14ac:dyDescent="0.35">
      <c r="A12" s="1" t="s">
        <v>78</v>
      </c>
      <c r="B12" s="1" t="s">
        <v>82</v>
      </c>
      <c r="C12" s="2">
        <v>505</v>
      </c>
      <c r="D12" s="2">
        <f t="shared" si="2"/>
        <v>176.75</v>
      </c>
      <c r="E12" s="2">
        <f t="shared" si="3"/>
        <v>303</v>
      </c>
    </row>
    <row r="13" spans="1:6" x14ac:dyDescent="0.35">
      <c r="A13" s="1" t="s">
        <v>79</v>
      </c>
      <c r="B13" s="1" t="s">
        <v>82</v>
      </c>
      <c r="C13" s="2">
        <v>536</v>
      </c>
      <c r="D13" s="2">
        <f t="shared" si="2"/>
        <v>187.59999999999997</v>
      </c>
      <c r="E13" s="2">
        <f t="shared" si="3"/>
        <v>321.60000000000002</v>
      </c>
    </row>
    <row r="14" spans="1:6" x14ac:dyDescent="0.35">
      <c r="A14" s="1" t="s">
        <v>42</v>
      </c>
      <c r="B14" s="1" t="s">
        <v>45</v>
      </c>
      <c r="C14" s="2">
        <v>225</v>
      </c>
      <c r="D14" s="2">
        <f t="shared" si="2"/>
        <v>78.75</v>
      </c>
      <c r="E14" s="2">
        <f t="shared" si="3"/>
        <v>135</v>
      </c>
    </row>
    <row r="15" spans="1:6" x14ac:dyDescent="0.35">
      <c r="A15" s="1" t="s">
        <v>43</v>
      </c>
      <c r="B15" s="1" t="s">
        <v>46</v>
      </c>
      <c r="C15" s="2"/>
      <c r="D15" s="2">
        <f t="shared" si="2"/>
        <v>0</v>
      </c>
      <c r="E15" s="2">
        <f t="shared" si="3"/>
        <v>0</v>
      </c>
    </row>
    <row r="16" spans="1:6" x14ac:dyDescent="0.35">
      <c r="A16" s="1" t="s">
        <v>44</v>
      </c>
      <c r="B16" s="1" t="s">
        <v>47</v>
      </c>
      <c r="C16" s="2">
        <v>271</v>
      </c>
      <c r="D16" s="2">
        <f t="shared" si="2"/>
        <v>94.85</v>
      </c>
      <c r="E16" s="2">
        <f t="shared" si="3"/>
        <v>162.6</v>
      </c>
    </row>
    <row r="17" spans="1:5" x14ac:dyDescent="0.35">
      <c r="A17" s="1" t="s">
        <v>173</v>
      </c>
      <c r="B17" s="1" t="s">
        <v>161</v>
      </c>
      <c r="C17" s="2">
        <v>289</v>
      </c>
      <c r="D17" s="2">
        <f t="shared" si="2"/>
        <v>101.15</v>
      </c>
      <c r="E17" s="2">
        <f t="shared" si="3"/>
        <v>173.39999999999998</v>
      </c>
    </row>
    <row r="18" spans="1:5" x14ac:dyDescent="0.35">
      <c r="A18" s="1" t="s">
        <v>128</v>
      </c>
      <c r="B18" s="1" t="s">
        <v>45</v>
      </c>
      <c r="C18" s="2">
        <v>229</v>
      </c>
      <c r="D18" s="2">
        <f t="shared" si="2"/>
        <v>80.150000000000006</v>
      </c>
      <c r="E18" s="2">
        <f t="shared" si="3"/>
        <v>137.39999999999998</v>
      </c>
    </row>
    <row r="19" spans="1:5" x14ac:dyDescent="0.35">
      <c r="A19" s="1" t="s">
        <v>57</v>
      </c>
      <c r="B19" s="1" t="s">
        <v>62</v>
      </c>
      <c r="C19" s="2">
        <v>144</v>
      </c>
      <c r="D19" s="2">
        <f t="shared" si="2"/>
        <v>50.399999999999991</v>
      </c>
      <c r="E19" s="2">
        <f t="shared" si="3"/>
        <v>86.4</v>
      </c>
    </row>
    <row r="20" spans="1:5" x14ac:dyDescent="0.35">
      <c r="A20" s="1" t="s">
        <v>58</v>
      </c>
      <c r="B20" s="1" t="s">
        <v>63</v>
      </c>
      <c r="C20" s="2">
        <v>166</v>
      </c>
      <c r="D20" s="2">
        <f t="shared" si="2"/>
        <v>58.099999999999994</v>
      </c>
      <c r="E20" s="2">
        <f t="shared" si="3"/>
        <v>99.6</v>
      </c>
    </row>
    <row r="21" spans="1:5" x14ac:dyDescent="0.35">
      <c r="A21" s="1" t="s">
        <v>61</v>
      </c>
      <c r="B21" s="1" t="s">
        <v>64</v>
      </c>
      <c r="C21" s="2">
        <v>195</v>
      </c>
      <c r="D21" s="2">
        <f t="shared" si="2"/>
        <v>68.25</v>
      </c>
      <c r="E21" s="2">
        <f t="shared" si="3"/>
        <v>117</v>
      </c>
    </row>
    <row r="22" spans="1:5" x14ac:dyDescent="0.35">
      <c r="A22" s="1" t="s">
        <v>60</v>
      </c>
      <c r="B22" s="1" t="s">
        <v>63</v>
      </c>
      <c r="C22" s="2">
        <v>178</v>
      </c>
      <c r="D22" s="2">
        <f t="shared" si="2"/>
        <v>62.3</v>
      </c>
      <c r="E22" s="2">
        <f t="shared" si="3"/>
        <v>106.8</v>
      </c>
    </row>
    <row r="23" spans="1:5" x14ac:dyDescent="0.35">
      <c r="A23" s="1" t="s">
        <v>59</v>
      </c>
      <c r="B23" s="1" t="s">
        <v>62</v>
      </c>
      <c r="C23" s="2">
        <v>156</v>
      </c>
      <c r="D23" s="2">
        <f t="shared" si="0"/>
        <v>54.599999999999994</v>
      </c>
      <c r="E23" s="2">
        <f t="shared" si="1"/>
        <v>93.6</v>
      </c>
    </row>
    <row r="24" spans="1:5" x14ac:dyDescent="0.35">
      <c r="A24" s="1" t="s">
        <v>114</v>
      </c>
      <c r="B24" s="1" t="s">
        <v>63</v>
      </c>
      <c r="C24" s="2">
        <v>178</v>
      </c>
      <c r="D24" s="2">
        <f t="shared" si="0"/>
        <v>62.3</v>
      </c>
      <c r="E24" s="2">
        <f t="shared" si="1"/>
        <v>106.8</v>
      </c>
    </row>
    <row r="25" spans="1:5" x14ac:dyDescent="0.35">
      <c r="A25" s="1" t="s">
        <v>8</v>
      </c>
      <c r="B25" s="1" t="s">
        <v>9</v>
      </c>
      <c r="C25" s="2">
        <v>90</v>
      </c>
      <c r="D25" s="2">
        <f t="shared" si="0"/>
        <v>31.5</v>
      </c>
      <c r="E25" s="2">
        <f t="shared" si="1"/>
        <v>54</v>
      </c>
    </row>
    <row r="26" spans="1:5" x14ac:dyDescent="0.35">
      <c r="A26" s="1" t="s">
        <v>14</v>
      </c>
      <c r="B26" s="1" t="s">
        <v>13</v>
      </c>
      <c r="C26" s="2">
        <v>102</v>
      </c>
      <c r="D26" s="2">
        <f t="shared" si="0"/>
        <v>35.700000000000003</v>
      </c>
      <c r="E26" s="2">
        <f t="shared" si="1"/>
        <v>61.199999999999996</v>
      </c>
    </row>
    <row r="27" spans="1:5" x14ac:dyDescent="0.35">
      <c r="A27" s="1" t="s">
        <v>15</v>
      </c>
      <c r="B27" s="1" t="s">
        <v>9</v>
      </c>
      <c r="C27" s="2">
        <v>90</v>
      </c>
      <c r="D27" s="2">
        <f t="shared" si="0"/>
        <v>31.5</v>
      </c>
      <c r="E27" s="2">
        <f t="shared" si="1"/>
        <v>54</v>
      </c>
    </row>
    <row r="28" spans="1:5" x14ac:dyDescent="0.35">
      <c r="A28" s="1" t="s">
        <v>12</v>
      </c>
      <c r="B28" s="1" t="s">
        <v>13</v>
      </c>
      <c r="C28" s="2">
        <v>102</v>
      </c>
      <c r="D28" s="2">
        <f t="shared" si="0"/>
        <v>35.700000000000003</v>
      </c>
      <c r="E28" s="2">
        <f t="shared" si="1"/>
        <v>61.199999999999996</v>
      </c>
    </row>
    <row r="29" spans="1:5" x14ac:dyDescent="0.35">
      <c r="A29" s="1" t="s">
        <v>16</v>
      </c>
      <c r="B29" s="1" t="s">
        <v>18</v>
      </c>
      <c r="C29" s="2">
        <v>123</v>
      </c>
      <c r="D29" s="2">
        <f t="shared" si="0"/>
        <v>43.05</v>
      </c>
      <c r="E29" s="2">
        <f t="shared" si="1"/>
        <v>73.8</v>
      </c>
    </row>
    <row r="30" spans="1:5" x14ac:dyDescent="0.35">
      <c r="A30" s="1" t="s">
        <v>17</v>
      </c>
      <c r="B30" s="1" t="s">
        <v>18</v>
      </c>
      <c r="C30" s="2">
        <v>146</v>
      </c>
      <c r="D30" s="2">
        <f t="shared" si="0"/>
        <v>51.099999999999994</v>
      </c>
      <c r="E30" s="2">
        <f t="shared" si="1"/>
        <v>87.6</v>
      </c>
    </row>
    <row r="31" spans="1:5" x14ac:dyDescent="0.35">
      <c r="A31" s="1" t="s">
        <v>145</v>
      </c>
      <c r="B31" s="1" t="s">
        <v>150</v>
      </c>
      <c r="C31" s="2">
        <v>93</v>
      </c>
      <c r="D31" s="2">
        <f t="shared" si="0"/>
        <v>32.549999999999997</v>
      </c>
      <c r="E31" s="2">
        <f t="shared" si="1"/>
        <v>55.8</v>
      </c>
    </row>
    <row r="32" spans="1:5" x14ac:dyDescent="0.35">
      <c r="A32" s="1" t="s">
        <v>144</v>
      </c>
      <c r="B32" s="1" t="s">
        <v>150</v>
      </c>
      <c r="C32" s="2">
        <v>93</v>
      </c>
      <c r="D32" s="2">
        <f t="shared" si="0"/>
        <v>32.549999999999997</v>
      </c>
      <c r="E32" s="2">
        <f t="shared" si="1"/>
        <v>55.8</v>
      </c>
    </row>
    <row r="33" spans="1:5" x14ac:dyDescent="0.35">
      <c r="A33" s="1" t="s">
        <v>146</v>
      </c>
      <c r="B33" s="1" t="s">
        <v>151</v>
      </c>
      <c r="C33" s="2">
        <v>126</v>
      </c>
      <c r="D33" s="2">
        <f t="shared" si="0"/>
        <v>44.099999999999994</v>
      </c>
      <c r="E33" s="2">
        <f t="shared" si="1"/>
        <v>75.599999999999994</v>
      </c>
    </row>
    <row r="34" spans="1:5" x14ac:dyDescent="0.35">
      <c r="A34" s="1" t="s">
        <v>147</v>
      </c>
      <c r="B34" s="1" t="s">
        <v>152</v>
      </c>
      <c r="C34" s="2">
        <v>183</v>
      </c>
      <c r="D34" s="2">
        <f t="shared" si="0"/>
        <v>64.05</v>
      </c>
      <c r="E34" s="2">
        <f t="shared" si="1"/>
        <v>109.8</v>
      </c>
    </row>
    <row r="35" spans="1:5" x14ac:dyDescent="0.35">
      <c r="A35" s="1" t="s">
        <v>148</v>
      </c>
      <c r="B35" s="1" t="s">
        <v>153</v>
      </c>
      <c r="C35" s="2">
        <v>189</v>
      </c>
      <c r="D35" s="2">
        <f t="shared" si="0"/>
        <v>66.149999999999991</v>
      </c>
      <c r="E35" s="2">
        <f t="shared" si="1"/>
        <v>113.39999999999999</v>
      </c>
    </row>
    <row r="36" spans="1:5" x14ac:dyDescent="0.35">
      <c r="A36" s="1" t="s">
        <v>149</v>
      </c>
      <c r="B36" s="1" t="s">
        <v>154</v>
      </c>
      <c r="C36" s="2"/>
      <c r="D36" s="2"/>
      <c r="E36" s="2"/>
    </row>
    <row r="37" spans="1:5" x14ac:dyDescent="0.35">
      <c r="A37" s="1" t="s">
        <v>65</v>
      </c>
      <c r="B37" s="1" t="s">
        <v>70</v>
      </c>
      <c r="C37" s="2"/>
      <c r="D37" s="2">
        <f t="shared" ref="D37:D53" si="4">C37-(C37*65%)</f>
        <v>0</v>
      </c>
      <c r="E37" s="2">
        <f t="shared" ref="E37:E53" si="5">C37-(C37*40%)</f>
        <v>0</v>
      </c>
    </row>
    <row r="38" spans="1:5" x14ac:dyDescent="0.35">
      <c r="A38" s="1" t="s">
        <v>98</v>
      </c>
      <c r="B38" s="1" t="s">
        <v>157</v>
      </c>
      <c r="C38" s="2">
        <v>447</v>
      </c>
      <c r="D38" s="2">
        <f t="shared" si="4"/>
        <v>156.44999999999999</v>
      </c>
      <c r="E38" s="2">
        <f t="shared" si="5"/>
        <v>268.2</v>
      </c>
    </row>
    <row r="39" spans="1:5" x14ac:dyDescent="0.35">
      <c r="A39" s="1" t="s">
        <v>66</v>
      </c>
      <c r="B39" s="1" t="s">
        <v>29</v>
      </c>
      <c r="C39" s="2"/>
      <c r="D39" s="2">
        <f t="shared" si="4"/>
        <v>0</v>
      </c>
      <c r="E39" s="2">
        <f t="shared" si="5"/>
        <v>0</v>
      </c>
    </row>
    <row r="40" spans="1:5" x14ac:dyDescent="0.35">
      <c r="A40" s="1" t="s">
        <v>99</v>
      </c>
      <c r="B40" s="1" t="s">
        <v>158</v>
      </c>
      <c r="C40" s="2">
        <v>479</v>
      </c>
      <c r="D40" s="2">
        <f t="shared" si="4"/>
        <v>167.64999999999998</v>
      </c>
      <c r="E40" s="2">
        <f t="shared" si="5"/>
        <v>287.39999999999998</v>
      </c>
    </row>
    <row r="41" spans="1:5" x14ac:dyDescent="0.35">
      <c r="A41" s="1" t="s">
        <v>67</v>
      </c>
      <c r="B41" s="1" t="s">
        <v>70</v>
      </c>
      <c r="C41" s="2">
        <v>179</v>
      </c>
      <c r="D41" s="2">
        <f t="shared" si="4"/>
        <v>62.649999999999991</v>
      </c>
      <c r="E41" s="2">
        <f t="shared" si="5"/>
        <v>107.39999999999999</v>
      </c>
    </row>
    <row r="42" spans="1:5" x14ac:dyDescent="0.35">
      <c r="A42" s="1" t="s">
        <v>129</v>
      </c>
      <c r="B42" s="1" t="s">
        <v>29</v>
      </c>
      <c r="C42" s="2">
        <v>204</v>
      </c>
      <c r="D42" s="2">
        <f t="shared" si="4"/>
        <v>71.400000000000006</v>
      </c>
      <c r="E42" s="2">
        <f t="shared" si="5"/>
        <v>122.39999999999999</v>
      </c>
    </row>
    <row r="43" spans="1:5" x14ac:dyDescent="0.35">
      <c r="A43" s="1" t="s">
        <v>68</v>
      </c>
      <c r="B43" s="1" t="s">
        <v>31</v>
      </c>
      <c r="C43" s="2">
        <v>215</v>
      </c>
      <c r="D43" s="2">
        <f t="shared" si="4"/>
        <v>75.25</v>
      </c>
      <c r="E43" s="2">
        <f t="shared" si="5"/>
        <v>129</v>
      </c>
    </row>
    <row r="44" spans="1:5" x14ac:dyDescent="0.35">
      <c r="A44" s="1" t="s">
        <v>69</v>
      </c>
      <c r="B44" s="1" t="s">
        <v>31</v>
      </c>
      <c r="C44" s="2">
        <v>240</v>
      </c>
      <c r="D44" s="2">
        <f t="shared" si="4"/>
        <v>84</v>
      </c>
      <c r="E44" s="2">
        <f t="shared" si="5"/>
        <v>144</v>
      </c>
    </row>
    <row r="45" spans="1:5" x14ac:dyDescent="0.35">
      <c r="A45" s="6" t="s">
        <v>100</v>
      </c>
      <c r="B45" s="7"/>
      <c r="C45" s="2">
        <v>439</v>
      </c>
      <c r="D45" s="2">
        <f t="shared" si="4"/>
        <v>153.64999999999998</v>
      </c>
      <c r="E45" s="2">
        <f t="shared" si="5"/>
        <v>263.39999999999998</v>
      </c>
    </row>
    <row r="46" spans="1:5" x14ac:dyDescent="0.35">
      <c r="A46" s="6" t="s">
        <v>101</v>
      </c>
      <c r="B46" s="7"/>
      <c r="C46" s="2">
        <v>471</v>
      </c>
      <c r="D46" s="2">
        <f t="shared" si="4"/>
        <v>164.84999999999997</v>
      </c>
      <c r="E46" s="2">
        <f t="shared" si="5"/>
        <v>282.60000000000002</v>
      </c>
    </row>
    <row r="47" spans="1:5" x14ac:dyDescent="0.35">
      <c r="A47" s="1" t="s">
        <v>83</v>
      </c>
      <c r="B47" s="1" t="s">
        <v>25</v>
      </c>
      <c r="C47" s="2">
        <v>251</v>
      </c>
      <c r="D47" s="2">
        <f t="shared" si="4"/>
        <v>87.85</v>
      </c>
      <c r="E47" s="2">
        <f t="shared" si="5"/>
        <v>150.6</v>
      </c>
    </row>
    <row r="48" spans="1:5" x14ac:dyDescent="0.35">
      <c r="A48" s="1" t="s">
        <v>84</v>
      </c>
      <c r="B48" s="1" t="s">
        <v>29</v>
      </c>
      <c r="C48" s="2">
        <v>274</v>
      </c>
      <c r="D48" s="2">
        <f t="shared" si="4"/>
        <v>95.9</v>
      </c>
      <c r="E48" s="2">
        <f t="shared" si="5"/>
        <v>164.39999999999998</v>
      </c>
    </row>
    <row r="49" spans="1:5" x14ac:dyDescent="0.35">
      <c r="A49" s="1" t="s">
        <v>85</v>
      </c>
      <c r="B49" s="1" t="s">
        <v>25</v>
      </c>
      <c r="C49" s="2">
        <v>254</v>
      </c>
      <c r="D49" s="2">
        <f t="shared" si="4"/>
        <v>88.9</v>
      </c>
      <c r="E49" s="2">
        <f t="shared" si="5"/>
        <v>152.39999999999998</v>
      </c>
    </row>
    <row r="50" spans="1:5" x14ac:dyDescent="0.35">
      <c r="A50" s="1" t="s">
        <v>86</v>
      </c>
      <c r="B50" s="1" t="s">
        <v>29</v>
      </c>
      <c r="C50" s="2">
        <v>278</v>
      </c>
      <c r="D50" s="2">
        <f t="shared" si="4"/>
        <v>97.299999999999983</v>
      </c>
      <c r="E50" s="2">
        <f t="shared" si="5"/>
        <v>166.8</v>
      </c>
    </row>
    <row r="51" spans="1:5" x14ac:dyDescent="0.35">
      <c r="A51" s="1" t="s">
        <v>87</v>
      </c>
      <c r="B51" s="1" t="s">
        <v>31</v>
      </c>
      <c r="C51" s="2">
        <v>160</v>
      </c>
      <c r="D51" s="2">
        <f t="shared" si="4"/>
        <v>56</v>
      </c>
      <c r="E51" s="2">
        <f t="shared" si="5"/>
        <v>96</v>
      </c>
    </row>
    <row r="52" spans="1:5" x14ac:dyDescent="0.35">
      <c r="A52" s="1" t="s">
        <v>88</v>
      </c>
      <c r="B52" s="1" t="s">
        <v>31</v>
      </c>
      <c r="C52" s="2">
        <v>324</v>
      </c>
      <c r="D52" s="2">
        <f t="shared" si="4"/>
        <v>113.4</v>
      </c>
      <c r="E52" s="2">
        <f t="shared" si="5"/>
        <v>194.4</v>
      </c>
    </row>
    <row r="53" spans="1:5" x14ac:dyDescent="0.35">
      <c r="A53" s="1" t="s">
        <v>140</v>
      </c>
      <c r="B53" s="1" t="s">
        <v>31</v>
      </c>
      <c r="C53" s="2">
        <v>181</v>
      </c>
      <c r="D53" s="2">
        <f t="shared" si="4"/>
        <v>63.349999999999994</v>
      </c>
      <c r="E53" s="2">
        <f t="shared" si="5"/>
        <v>108.6</v>
      </c>
    </row>
    <row r="54" spans="1:5" x14ac:dyDescent="0.35">
      <c r="A54" s="1" t="s">
        <v>24</v>
      </c>
      <c r="B54" s="1" t="s">
        <v>25</v>
      </c>
      <c r="C54" s="2">
        <v>110</v>
      </c>
      <c r="D54" s="2">
        <f t="shared" si="0"/>
        <v>38.5</v>
      </c>
      <c r="E54" s="2">
        <f t="shared" si="1"/>
        <v>66</v>
      </c>
    </row>
    <row r="55" spans="1:5" x14ac:dyDescent="0.35">
      <c r="A55" s="1" t="s">
        <v>27</v>
      </c>
      <c r="B55" s="1" t="s">
        <v>29</v>
      </c>
      <c r="C55" s="2">
        <v>133</v>
      </c>
      <c r="D55" s="2">
        <f t="shared" si="0"/>
        <v>46.55</v>
      </c>
      <c r="E55" s="2">
        <f t="shared" si="1"/>
        <v>79.8</v>
      </c>
    </row>
    <row r="56" spans="1:5" x14ac:dyDescent="0.35">
      <c r="A56" s="1" t="s">
        <v>26</v>
      </c>
      <c r="B56" s="1" t="s">
        <v>25</v>
      </c>
      <c r="C56" s="2">
        <v>114</v>
      </c>
      <c r="D56" s="2">
        <f t="shared" si="0"/>
        <v>39.899999999999991</v>
      </c>
      <c r="E56" s="2">
        <f t="shared" si="1"/>
        <v>68.400000000000006</v>
      </c>
    </row>
    <row r="57" spans="1:5" x14ac:dyDescent="0.35">
      <c r="A57" s="1" t="s">
        <v>28</v>
      </c>
      <c r="B57" s="1" t="s">
        <v>29</v>
      </c>
      <c r="C57" s="2">
        <v>137</v>
      </c>
      <c r="D57" s="2">
        <f t="shared" si="0"/>
        <v>47.95</v>
      </c>
      <c r="E57" s="2">
        <f t="shared" si="1"/>
        <v>82.199999999999989</v>
      </c>
    </row>
    <row r="58" spans="1:5" x14ac:dyDescent="0.35">
      <c r="A58" s="1" t="s">
        <v>30</v>
      </c>
      <c r="B58" s="1" t="s">
        <v>31</v>
      </c>
      <c r="C58" s="2">
        <v>160</v>
      </c>
      <c r="D58" s="2">
        <f t="shared" si="0"/>
        <v>56</v>
      </c>
      <c r="E58" s="2">
        <f t="shared" si="1"/>
        <v>96</v>
      </c>
    </row>
    <row r="59" spans="1:5" x14ac:dyDescent="0.35">
      <c r="A59" s="1" t="s">
        <v>117</v>
      </c>
      <c r="B59" s="1" t="s">
        <v>118</v>
      </c>
      <c r="C59" s="2"/>
      <c r="D59" s="2">
        <f t="shared" ref="D59" si="6">C59-(C59*65%)</f>
        <v>0</v>
      </c>
      <c r="E59" s="2">
        <f t="shared" ref="E59" si="7">C59-(C59*40%)</f>
        <v>0</v>
      </c>
    </row>
    <row r="60" spans="1:5" x14ac:dyDescent="0.35">
      <c r="A60" s="1" t="s">
        <v>32</v>
      </c>
      <c r="B60" s="1" t="s">
        <v>31</v>
      </c>
      <c r="C60" s="2">
        <v>184</v>
      </c>
      <c r="D60" s="2">
        <f t="shared" si="0"/>
        <v>64.399999999999991</v>
      </c>
      <c r="E60" s="2">
        <f t="shared" si="1"/>
        <v>110.39999999999999</v>
      </c>
    </row>
    <row r="61" spans="1:5" x14ac:dyDescent="0.35">
      <c r="A61" s="1" t="s">
        <v>112</v>
      </c>
      <c r="B61" s="1" t="s">
        <v>113</v>
      </c>
      <c r="C61" s="2">
        <v>324</v>
      </c>
      <c r="D61" s="2">
        <f t="shared" si="0"/>
        <v>113.4</v>
      </c>
      <c r="E61" s="2">
        <f t="shared" si="1"/>
        <v>194.4</v>
      </c>
    </row>
    <row r="62" spans="1:5" x14ac:dyDescent="0.35">
      <c r="A62" s="1" t="s">
        <v>162</v>
      </c>
      <c r="B62" s="1" t="s">
        <v>168</v>
      </c>
      <c r="C62" s="2">
        <v>201</v>
      </c>
      <c r="D62" s="2">
        <f t="shared" si="0"/>
        <v>70.349999999999994</v>
      </c>
      <c r="E62" s="2">
        <f t="shared" si="1"/>
        <v>120.6</v>
      </c>
    </row>
    <row r="63" spans="1:5" x14ac:dyDescent="0.35">
      <c r="A63" s="1" t="s">
        <v>163</v>
      </c>
      <c r="B63" s="1" t="s">
        <v>169</v>
      </c>
      <c r="C63" s="2">
        <v>226</v>
      </c>
      <c r="D63" s="2">
        <f t="shared" si="0"/>
        <v>79.099999999999994</v>
      </c>
      <c r="E63" s="2">
        <f t="shared" si="1"/>
        <v>135.6</v>
      </c>
    </row>
    <row r="64" spans="1:5" x14ac:dyDescent="0.35">
      <c r="A64" s="1" t="s">
        <v>71</v>
      </c>
      <c r="B64" s="1" t="s">
        <v>76</v>
      </c>
      <c r="C64" s="2"/>
      <c r="D64" s="2">
        <f t="shared" ref="D64:D79" si="8">C64-(C64*65%)</f>
        <v>0</v>
      </c>
      <c r="E64" s="2">
        <f t="shared" ref="E64:E79" si="9">C64-(C64*40%)</f>
        <v>0</v>
      </c>
    </row>
    <row r="65" spans="1:5" x14ac:dyDescent="0.35">
      <c r="A65" s="1" t="s">
        <v>102</v>
      </c>
      <c r="B65" s="1" t="s">
        <v>156</v>
      </c>
      <c r="C65" s="2">
        <v>460</v>
      </c>
      <c r="D65" s="2">
        <f t="shared" si="8"/>
        <v>161</v>
      </c>
      <c r="E65" s="2">
        <f t="shared" si="9"/>
        <v>276</v>
      </c>
    </row>
    <row r="66" spans="1:5" x14ac:dyDescent="0.35">
      <c r="A66" s="1" t="s">
        <v>72</v>
      </c>
      <c r="B66" s="1" t="s">
        <v>40</v>
      </c>
      <c r="C66" s="2"/>
      <c r="D66" s="2">
        <f t="shared" si="8"/>
        <v>0</v>
      </c>
      <c r="E66" s="2">
        <f t="shared" si="9"/>
        <v>0</v>
      </c>
    </row>
    <row r="67" spans="1:5" x14ac:dyDescent="0.35">
      <c r="A67" s="1" t="s">
        <v>103</v>
      </c>
      <c r="B67" s="1" t="s">
        <v>155</v>
      </c>
      <c r="C67" s="2">
        <v>490</v>
      </c>
      <c r="D67" s="2">
        <f t="shared" si="8"/>
        <v>171.5</v>
      </c>
      <c r="E67" s="2">
        <f t="shared" si="9"/>
        <v>294</v>
      </c>
    </row>
    <row r="68" spans="1:5" x14ac:dyDescent="0.35">
      <c r="A68" s="1" t="s">
        <v>73</v>
      </c>
      <c r="B68" s="1" t="s">
        <v>76</v>
      </c>
      <c r="C68" s="2">
        <v>221</v>
      </c>
      <c r="D68" s="2">
        <f t="shared" si="8"/>
        <v>77.349999999999994</v>
      </c>
      <c r="E68" s="2">
        <f t="shared" si="9"/>
        <v>132.6</v>
      </c>
    </row>
    <row r="69" spans="1:5" x14ac:dyDescent="0.35">
      <c r="A69" s="1" t="s">
        <v>130</v>
      </c>
      <c r="B69" s="1" t="s">
        <v>40</v>
      </c>
      <c r="C69" s="2">
        <v>245</v>
      </c>
      <c r="D69" s="2">
        <f t="shared" si="8"/>
        <v>85.75</v>
      </c>
      <c r="E69" s="2">
        <f t="shared" si="9"/>
        <v>147</v>
      </c>
    </row>
    <row r="70" spans="1:5" x14ac:dyDescent="0.35">
      <c r="A70" s="1" t="s">
        <v>74</v>
      </c>
      <c r="B70" s="1" t="s">
        <v>41</v>
      </c>
      <c r="C70" s="2">
        <v>256</v>
      </c>
      <c r="D70" s="2">
        <f t="shared" si="8"/>
        <v>89.6</v>
      </c>
      <c r="E70" s="2">
        <f t="shared" si="9"/>
        <v>153.6</v>
      </c>
    </row>
    <row r="71" spans="1:5" x14ac:dyDescent="0.35">
      <c r="A71" s="1" t="s">
        <v>75</v>
      </c>
      <c r="B71" s="1" t="s">
        <v>41</v>
      </c>
      <c r="C71" s="2">
        <v>274</v>
      </c>
      <c r="D71" s="2">
        <f t="shared" si="8"/>
        <v>95.9</v>
      </c>
      <c r="E71" s="2">
        <f t="shared" si="9"/>
        <v>164.39999999999998</v>
      </c>
    </row>
    <row r="72" spans="1:5" x14ac:dyDescent="0.35">
      <c r="A72" s="1" t="s">
        <v>159</v>
      </c>
      <c r="B72" s="1" t="s">
        <v>160</v>
      </c>
      <c r="C72" s="2">
        <v>325</v>
      </c>
      <c r="D72" s="2">
        <f t="shared" si="8"/>
        <v>113.75</v>
      </c>
      <c r="E72" s="2">
        <f t="shared" si="9"/>
        <v>195</v>
      </c>
    </row>
    <row r="73" spans="1:5" x14ac:dyDescent="0.35">
      <c r="A73" s="1" t="s">
        <v>142</v>
      </c>
      <c r="B73" s="1" t="s">
        <v>141</v>
      </c>
      <c r="C73" s="2"/>
      <c r="D73" s="2">
        <f t="shared" si="8"/>
        <v>0</v>
      </c>
      <c r="E73" s="2">
        <f t="shared" si="9"/>
        <v>0</v>
      </c>
    </row>
    <row r="74" spans="1:5" x14ac:dyDescent="0.35">
      <c r="A74" s="1" t="s">
        <v>143</v>
      </c>
      <c r="B74" s="1" t="s">
        <v>141</v>
      </c>
      <c r="C74" s="2"/>
      <c r="D74" s="2">
        <f t="shared" si="8"/>
        <v>0</v>
      </c>
      <c r="E74" s="2">
        <f t="shared" si="9"/>
        <v>0</v>
      </c>
    </row>
    <row r="75" spans="1:5" x14ac:dyDescent="0.35">
      <c r="A75" s="1" t="s">
        <v>104</v>
      </c>
      <c r="B75" s="1" t="s">
        <v>141</v>
      </c>
      <c r="C75" s="2">
        <v>456</v>
      </c>
      <c r="D75" s="2">
        <f t="shared" si="8"/>
        <v>159.59999999999997</v>
      </c>
      <c r="E75" s="2">
        <f t="shared" si="9"/>
        <v>273.60000000000002</v>
      </c>
    </row>
    <row r="76" spans="1:5" x14ac:dyDescent="0.35">
      <c r="A76" s="1" t="s">
        <v>105</v>
      </c>
      <c r="B76" s="1" t="s">
        <v>141</v>
      </c>
      <c r="C76" s="2">
        <v>485</v>
      </c>
      <c r="D76" s="2">
        <f t="shared" si="8"/>
        <v>169.75</v>
      </c>
      <c r="E76" s="2">
        <f t="shared" si="9"/>
        <v>291</v>
      </c>
    </row>
    <row r="77" spans="1:5" x14ac:dyDescent="0.35">
      <c r="A77" s="6" t="s">
        <v>95</v>
      </c>
      <c r="B77" s="7"/>
      <c r="C77" s="2">
        <v>80</v>
      </c>
      <c r="D77" s="2">
        <f t="shared" si="8"/>
        <v>28</v>
      </c>
      <c r="E77" s="2">
        <f t="shared" si="9"/>
        <v>48</v>
      </c>
    </row>
    <row r="78" spans="1:5" x14ac:dyDescent="0.35">
      <c r="A78" s="6" t="s">
        <v>138</v>
      </c>
      <c r="B78" s="7"/>
      <c r="C78" s="2">
        <v>80</v>
      </c>
      <c r="D78" s="2">
        <f t="shared" si="8"/>
        <v>28</v>
      </c>
      <c r="E78" s="2">
        <f t="shared" si="9"/>
        <v>48</v>
      </c>
    </row>
    <row r="79" spans="1:5" x14ac:dyDescent="0.35">
      <c r="A79" s="6" t="s">
        <v>139</v>
      </c>
      <c r="B79" s="7"/>
      <c r="C79" s="2">
        <v>57</v>
      </c>
      <c r="D79" s="2">
        <f t="shared" si="8"/>
        <v>19.949999999999996</v>
      </c>
      <c r="E79" s="2">
        <f t="shared" si="9"/>
        <v>34.200000000000003</v>
      </c>
    </row>
    <row r="80" spans="1:5" x14ac:dyDescent="0.35">
      <c r="A80" s="1" t="s">
        <v>33</v>
      </c>
      <c r="B80" s="1" t="s">
        <v>39</v>
      </c>
      <c r="C80" s="2">
        <v>127</v>
      </c>
      <c r="D80" s="2">
        <f t="shared" si="0"/>
        <v>44.45</v>
      </c>
      <c r="E80" s="2">
        <f t="shared" si="1"/>
        <v>76.199999999999989</v>
      </c>
    </row>
    <row r="81" spans="1:5" x14ac:dyDescent="0.35">
      <c r="A81" s="1" t="s">
        <v>34</v>
      </c>
      <c r="B81" s="1" t="s">
        <v>40</v>
      </c>
      <c r="C81" s="2">
        <v>158</v>
      </c>
      <c r="D81" s="2">
        <f t="shared" si="0"/>
        <v>55.3</v>
      </c>
      <c r="E81" s="2">
        <f t="shared" si="1"/>
        <v>94.8</v>
      </c>
    </row>
    <row r="82" spans="1:5" x14ac:dyDescent="0.35">
      <c r="A82" s="1" t="s">
        <v>37</v>
      </c>
      <c r="B82" s="1" t="s">
        <v>41</v>
      </c>
      <c r="C82" s="2">
        <v>169</v>
      </c>
      <c r="D82" s="2">
        <f>C82-(C82*65%)</f>
        <v>59.149999999999991</v>
      </c>
      <c r="E82" s="2">
        <f>C82-(C82*40%)</f>
        <v>101.39999999999999</v>
      </c>
    </row>
    <row r="83" spans="1:5" x14ac:dyDescent="0.35">
      <c r="A83" s="1" t="s">
        <v>89</v>
      </c>
      <c r="B83" s="1" t="s">
        <v>39</v>
      </c>
      <c r="C83" s="2">
        <v>271</v>
      </c>
      <c r="D83" s="2">
        <f>C83-(C83*65%)</f>
        <v>94.85</v>
      </c>
      <c r="E83" s="2">
        <f>C83-(C83*40%)</f>
        <v>162.6</v>
      </c>
    </row>
    <row r="84" spans="1:5" x14ac:dyDescent="0.35">
      <c r="A84" s="1" t="s">
        <v>90</v>
      </c>
      <c r="B84" s="1" t="s">
        <v>40</v>
      </c>
      <c r="C84" s="2">
        <v>304</v>
      </c>
      <c r="D84" s="2">
        <f>C84-(C84*65%)</f>
        <v>106.4</v>
      </c>
      <c r="E84" s="2">
        <f>C84-(C84*40%)</f>
        <v>182.39999999999998</v>
      </c>
    </row>
    <row r="85" spans="1:5" x14ac:dyDescent="0.35">
      <c r="A85" s="1" t="s">
        <v>172</v>
      </c>
      <c r="B85" s="1"/>
      <c r="C85" s="2">
        <v>223</v>
      </c>
      <c r="D85" s="2">
        <f t="shared" si="0"/>
        <v>78.049999999999983</v>
      </c>
      <c r="E85" s="2">
        <f t="shared" si="1"/>
        <v>133.80000000000001</v>
      </c>
    </row>
    <row r="86" spans="1:5" x14ac:dyDescent="0.35">
      <c r="A86" s="1" t="s">
        <v>35</v>
      </c>
      <c r="B86" s="1" t="s">
        <v>39</v>
      </c>
      <c r="C86" s="2">
        <v>130</v>
      </c>
      <c r="D86" s="2">
        <f t="shared" si="0"/>
        <v>45.5</v>
      </c>
      <c r="E86" s="2">
        <f t="shared" si="1"/>
        <v>78</v>
      </c>
    </row>
    <row r="87" spans="1:5" x14ac:dyDescent="0.35">
      <c r="A87" s="1" t="s">
        <v>36</v>
      </c>
      <c r="B87" s="1" t="s">
        <v>40</v>
      </c>
      <c r="C87" s="2">
        <v>163</v>
      </c>
      <c r="D87" s="2">
        <f t="shared" si="0"/>
        <v>57.05</v>
      </c>
      <c r="E87" s="2">
        <f t="shared" si="1"/>
        <v>97.8</v>
      </c>
    </row>
    <row r="88" spans="1:5" x14ac:dyDescent="0.35">
      <c r="A88" s="1" t="s">
        <v>38</v>
      </c>
      <c r="B88" s="1" t="s">
        <v>41</v>
      </c>
      <c r="C88" s="2">
        <v>205</v>
      </c>
      <c r="D88" s="2">
        <f t="shared" si="0"/>
        <v>71.75</v>
      </c>
      <c r="E88" s="2">
        <f t="shared" si="1"/>
        <v>123</v>
      </c>
    </row>
    <row r="89" spans="1:5" x14ac:dyDescent="0.35">
      <c r="A89" s="1" t="s">
        <v>91</v>
      </c>
      <c r="B89" s="1" t="s">
        <v>39</v>
      </c>
      <c r="C89" s="2">
        <v>274</v>
      </c>
      <c r="D89" s="2">
        <f>C89-(C89*65%)</f>
        <v>95.9</v>
      </c>
      <c r="E89" s="2">
        <f>C89-(C89*40%)</f>
        <v>164.39999999999998</v>
      </c>
    </row>
    <row r="90" spans="1:5" x14ac:dyDescent="0.35">
      <c r="A90" s="1" t="s">
        <v>92</v>
      </c>
      <c r="B90" s="1" t="s">
        <v>40</v>
      </c>
      <c r="C90" s="2">
        <v>307</v>
      </c>
      <c r="D90" s="2">
        <f>C90-(C90*65%)</f>
        <v>107.44999999999999</v>
      </c>
      <c r="E90" s="2">
        <f>C90-(C90*40%)</f>
        <v>184.2</v>
      </c>
    </row>
    <row r="91" spans="1:5" x14ac:dyDescent="0.35">
      <c r="A91" s="1" t="s">
        <v>93</v>
      </c>
      <c r="B91" s="1" t="s">
        <v>41</v>
      </c>
      <c r="C91" s="2">
        <v>325</v>
      </c>
      <c r="D91" s="2">
        <f>C91-(C91*65%)</f>
        <v>113.75</v>
      </c>
      <c r="E91" s="2">
        <f>C91-(C91*40%)</f>
        <v>195</v>
      </c>
    </row>
    <row r="92" spans="1:5" x14ac:dyDescent="0.35">
      <c r="A92" s="1" t="s">
        <v>94</v>
      </c>
      <c r="B92" s="1" t="s">
        <v>41</v>
      </c>
      <c r="C92" s="2">
        <v>350</v>
      </c>
      <c r="D92" s="2">
        <f>C92-(C92*65%)</f>
        <v>122.5</v>
      </c>
      <c r="E92" s="2">
        <f>C92-(C92*40%)</f>
        <v>210</v>
      </c>
    </row>
    <row r="93" spans="1:5" x14ac:dyDescent="0.35">
      <c r="A93" s="1" t="s">
        <v>171</v>
      </c>
      <c r="B93" s="1"/>
      <c r="C93" s="2"/>
      <c r="D93" s="2">
        <f t="shared" si="0"/>
        <v>0</v>
      </c>
      <c r="E93" s="2">
        <f t="shared" si="1"/>
        <v>0</v>
      </c>
    </row>
    <row r="94" spans="1:5" x14ac:dyDescent="0.35">
      <c r="A94" s="1" t="s">
        <v>164</v>
      </c>
      <c r="B94" s="1" t="s">
        <v>167</v>
      </c>
      <c r="C94" s="2">
        <v>219</v>
      </c>
      <c r="D94" s="2">
        <f t="shared" si="0"/>
        <v>76.650000000000006</v>
      </c>
      <c r="E94" s="2">
        <f t="shared" si="1"/>
        <v>131.39999999999998</v>
      </c>
    </row>
    <row r="95" spans="1:5" x14ac:dyDescent="0.35">
      <c r="A95" s="1" t="s">
        <v>165</v>
      </c>
      <c r="B95" s="1" t="s">
        <v>166</v>
      </c>
      <c r="C95" s="2">
        <v>251</v>
      </c>
      <c r="D95" s="2">
        <f t="shared" si="0"/>
        <v>87.85</v>
      </c>
      <c r="E95" s="2">
        <f t="shared" si="1"/>
        <v>150.6</v>
      </c>
    </row>
    <row r="96" spans="1:5" x14ac:dyDescent="0.35">
      <c r="A96" s="1" t="s">
        <v>48</v>
      </c>
      <c r="B96" s="1" t="s">
        <v>54</v>
      </c>
      <c r="C96" s="2">
        <v>118</v>
      </c>
      <c r="D96" s="2">
        <f t="shared" si="0"/>
        <v>41.3</v>
      </c>
      <c r="E96" s="2">
        <f t="shared" si="1"/>
        <v>70.8</v>
      </c>
    </row>
    <row r="97" spans="1:5" x14ac:dyDescent="0.35">
      <c r="A97" s="1" t="s">
        <v>49</v>
      </c>
      <c r="B97" s="1" t="s">
        <v>55</v>
      </c>
      <c r="C97" s="2">
        <v>139</v>
      </c>
      <c r="D97" s="2">
        <f t="shared" si="0"/>
        <v>48.649999999999991</v>
      </c>
      <c r="E97" s="2">
        <f t="shared" si="1"/>
        <v>83.4</v>
      </c>
    </row>
    <row r="98" spans="1:5" x14ac:dyDescent="0.35">
      <c r="A98" s="1" t="s">
        <v>50</v>
      </c>
      <c r="B98" s="1" t="s">
        <v>54</v>
      </c>
      <c r="C98" s="2">
        <v>127</v>
      </c>
      <c r="D98" s="2">
        <f t="shared" si="0"/>
        <v>44.45</v>
      </c>
      <c r="E98" s="2">
        <f t="shared" si="1"/>
        <v>76.199999999999989</v>
      </c>
    </row>
    <row r="99" spans="1:5" x14ac:dyDescent="0.35">
      <c r="A99" s="1" t="s">
        <v>51</v>
      </c>
      <c r="B99" s="1" t="s">
        <v>55</v>
      </c>
      <c r="C99" s="2">
        <v>149</v>
      </c>
      <c r="D99" s="2">
        <f t="shared" si="0"/>
        <v>52.149999999999991</v>
      </c>
      <c r="E99" s="2">
        <f t="shared" si="1"/>
        <v>89.4</v>
      </c>
    </row>
    <row r="100" spans="1:5" x14ac:dyDescent="0.35">
      <c r="A100" s="1" t="s">
        <v>52</v>
      </c>
      <c r="B100" s="1" t="s">
        <v>56</v>
      </c>
      <c r="C100" s="2">
        <v>159</v>
      </c>
      <c r="D100" s="2">
        <f t="shared" si="0"/>
        <v>55.649999999999991</v>
      </c>
      <c r="E100" s="2">
        <f t="shared" si="1"/>
        <v>95.4</v>
      </c>
    </row>
    <row r="101" spans="1:5" x14ac:dyDescent="0.35">
      <c r="A101" s="1" t="s">
        <v>53</v>
      </c>
      <c r="B101" s="1" t="s">
        <v>56</v>
      </c>
      <c r="C101" s="2">
        <v>176</v>
      </c>
      <c r="D101" s="2">
        <f t="shared" si="0"/>
        <v>61.599999999999994</v>
      </c>
      <c r="E101" s="2">
        <f t="shared" si="1"/>
        <v>105.6</v>
      </c>
    </row>
    <row r="102" spans="1:5" x14ac:dyDescent="0.35">
      <c r="A102" s="1"/>
      <c r="B102" s="1"/>
      <c r="C102" s="2"/>
      <c r="D102" s="2">
        <f t="shared" ref="D102:D152" si="10">C102-(C102*65%)</f>
        <v>0</v>
      </c>
      <c r="E102" s="2">
        <f t="shared" ref="E102:E136" si="11">C102-(C102*40%)</f>
        <v>0</v>
      </c>
    </row>
    <row r="103" spans="1:5" x14ac:dyDescent="0.35">
      <c r="A103" s="1"/>
      <c r="B103" s="1"/>
      <c r="C103" s="2"/>
      <c r="D103" s="2">
        <f t="shared" si="10"/>
        <v>0</v>
      </c>
      <c r="E103" s="2">
        <f t="shared" si="11"/>
        <v>0</v>
      </c>
    </row>
    <row r="104" spans="1:5" x14ac:dyDescent="0.35">
      <c r="A104" s="10"/>
      <c r="B104" s="10"/>
      <c r="C104" s="2"/>
      <c r="D104" s="2">
        <f t="shared" si="10"/>
        <v>0</v>
      </c>
      <c r="E104" s="2">
        <f t="shared" si="11"/>
        <v>0</v>
      </c>
    </row>
    <row r="105" spans="1:5" x14ac:dyDescent="0.35">
      <c r="A105" s="10"/>
      <c r="B105" s="10"/>
      <c r="C105" s="2"/>
      <c r="D105" s="2">
        <f t="shared" si="10"/>
        <v>0</v>
      </c>
      <c r="E105" s="2">
        <f t="shared" si="11"/>
        <v>0</v>
      </c>
    </row>
    <row r="106" spans="1:5" x14ac:dyDescent="0.35">
      <c r="A106" s="10"/>
      <c r="B106" s="10"/>
      <c r="C106" s="2"/>
      <c r="D106" s="2">
        <f t="shared" si="10"/>
        <v>0</v>
      </c>
      <c r="E106" s="2">
        <f t="shared" si="11"/>
        <v>0</v>
      </c>
    </row>
    <row r="107" spans="1:5" x14ac:dyDescent="0.35">
      <c r="A107" s="10"/>
      <c r="B107" s="10"/>
      <c r="C107" s="2"/>
      <c r="D107" s="2">
        <f t="shared" si="10"/>
        <v>0</v>
      </c>
      <c r="E107" s="2">
        <f t="shared" si="11"/>
        <v>0</v>
      </c>
    </row>
    <row r="108" spans="1:5" x14ac:dyDescent="0.35">
      <c r="A108" s="10"/>
      <c r="B108" s="10"/>
      <c r="C108" s="2"/>
      <c r="D108" s="2">
        <f t="shared" si="10"/>
        <v>0</v>
      </c>
      <c r="E108" s="2">
        <f t="shared" si="11"/>
        <v>0</v>
      </c>
    </row>
    <row r="109" spans="1:5" x14ac:dyDescent="0.35">
      <c r="A109" s="10"/>
      <c r="B109" s="10"/>
      <c r="C109" s="2"/>
      <c r="D109" s="2">
        <f t="shared" si="10"/>
        <v>0</v>
      </c>
      <c r="E109" s="2">
        <f t="shared" si="11"/>
        <v>0</v>
      </c>
    </row>
    <row r="110" spans="1:5" x14ac:dyDescent="0.35">
      <c r="A110" s="9" t="s">
        <v>115</v>
      </c>
      <c r="B110" s="9" t="s">
        <v>116</v>
      </c>
      <c r="C110" s="2">
        <v>216</v>
      </c>
      <c r="D110" s="2">
        <f t="shared" si="10"/>
        <v>75.599999999999994</v>
      </c>
      <c r="E110" s="2">
        <f t="shared" si="11"/>
        <v>129.6</v>
      </c>
    </row>
    <row r="111" spans="1:5" x14ac:dyDescent="0.35">
      <c r="A111" s="9" t="s">
        <v>134</v>
      </c>
      <c r="B111" s="6" t="s">
        <v>135</v>
      </c>
      <c r="C111" s="2"/>
      <c r="D111" s="2">
        <f t="shared" si="10"/>
        <v>0</v>
      </c>
      <c r="E111" s="2">
        <f t="shared" si="11"/>
        <v>0</v>
      </c>
    </row>
    <row r="112" spans="1:5" x14ac:dyDescent="0.35">
      <c r="A112" s="9" t="s">
        <v>170</v>
      </c>
      <c r="B112" s="6" t="s">
        <v>97</v>
      </c>
      <c r="C112" s="2"/>
      <c r="D112" s="2">
        <f t="shared" si="10"/>
        <v>0</v>
      </c>
      <c r="E112" s="2">
        <f t="shared" si="11"/>
        <v>0</v>
      </c>
    </row>
    <row r="113" spans="1:5" x14ac:dyDescent="0.35">
      <c r="A113" s="6" t="s">
        <v>96</v>
      </c>
      <c r="B113" s="6" t="s">
        <v>97</v>
      </c>
      <c r="C113" s="2">
        <v>282</v>
      </c>
      <c r="D113" s="2">
        <f t="shared" si="10"/>
        <v>98.699999999999989</v>
      </c>
      <c r="E113" s="2">
        <f t="shared" si="11"/>
        <v>169.2</v>
      </c>
    </row>
    <row r="114" spans="1:5" x14ac:dyDescent="0.35">
      <c r="A114" s="6" t="s">
        <v>106</v>
      </c>
      <c r="B114" s="6" t="s">
        <v>97</v>
      </c>
      <c r="C114" s="2">
        <v>250</v>
      </c>
      <c r="D114" s="2">
        <f t="shared" si="10"/>
        <v>87.5</v>
      </c>
      <c r="E114" s="2">
        <f t="shared" si="11"/>
        <v>150</v>
      </c>
    </row>
    <row r="115" spans="1:5" x14ac:dyDescent="0.35">
      <c r="A115" s="6" t="s">
        <v>110</v>
      </c>
      <c r="B115" s="6" t="s">
        <v>111</v>
      </c>
      <c r="C115" s="2">
        <v>273</v>
      </c>
      <c r="D115" s="2">
        <f t="shared" si="10"/>
        <v>95.549999999999983</v>
      </c>
      <c r="E115" s="2">
        <f t="shared" si="11"/>
        <v>163.80000000000001</v>
      </c>
    </row>
    <row r="116" spans="1:5" x14ac:dyDescent="0.35">
      <c r="A116" s="6" t="s">
        <v>121</v>
      </c>
      <c r="B116" s="6" t="s">
        <v>125</v>
      </c>
      <c r="C116" s="2"/>
      <c r="D116" s="2">
        <f t="shared" si="10"/>
        <v>0</v>
      </c>
      <c r="E116" s="2">
        <f t="shared" si="11"/>
        <v>0</v>
      </c>
    </row>
    <row r="117" spans="1:5" x14ac:dyDescent="0.35">
      <c r="A117" s="6" t="s">
        <v>124</v>
      </c>
      <c r="B117" s="6" t="s">
        <v>125</v>
      </c>
      <c r="C117" s="2"/>
      <c r="D117" s="2">
        <f t="shared" si="10"/>
        <v>0</v>
      </c>
      <c r="E117" s="2">
        <f t="shared" si="11"/>
        <v>0</v>
      </c>
    </row>
    <row r="118" spans="1:5" x14ac:dyDescent="0.35">
      <c r="A118" s="6" t="s">
        <v>174</v>
      </c>
      <c r="B118" s="6" t="s">
        <v>109</v>
      </c>
      <c r="C118" s="2">
        <v>199</v>
      </c>
      <c r="D118" s="2">
        <f>C118-(C118*65%)</f>
        <v>69.650000000000006</v>
      </c>
      <c r="E118" s="2">
        <f>C118-(C118*40%)</f>
        <v>119.39999999999999</v>
      </c>
    </row>
    <row r="119" spans="1:5" x14ac:dyDescent="0.35">
      <c r="A119" s="6" t="s">
        <v>119</v>
      </c>
      <c r="B119" s="6" t="s">
        <v>122</v>
      </c>
      <c r="C119" s="2"/>
      <c r="D119" s="2">
        <f t="shared" si="10"/>
        <v>0</v>
      </c>
      <c r="E119" s="2">
        <f t="shared" si="11"/>
        <v>0</v>
      </c>
    </row>
    <row r="120" spans="1:5" x14ac:dyDescent="0.35">
      <c r="A120" s="6" t="s">
        <v>120</v>
      </c>
      <c r="B120" s="6" t="s">
        <v>123</v>
      </c>
      <c r="C120" s="2"/>
      <c r="D120" s="2">
        <f t="shared" si="10"/>
        <v>0</v>
      </c>
      <c r="E120" s="2">
        <f t="shared" si="11"/>
        <v>0</v>
      </c>
    </row>
    <row r="121" spans="1:5" x14ac:dyDescent="0.35">
      <c r="A121" s="6"/>
      <c r="B121" s="6"/>
      <c r="C121" s="2"/>
      <c r="D121" s="2">
        <f t="shared" si="10"/>
        <v>0</v>
      </c>
      <c r="E121" s="2">
        <f t="shared" si="11"/>
        <v>0</v>
      </c>
    </row>
    <row r="122" spans="1:5" x14ac:dyDescent="0.35">
      <c r="A122" s="6" t="s">
        <v>175</v>
      </c>
      <c r="B122" s="6" t="s">
        <v>137</v>
      </c>
      <c r="C122" s="2">
        <v>9.3000000000000007</v>
      </c>
      <c r="D122" s="2">
        <f t="shared" si="10"/>
        <v>3.2549999999999999</v>
      </c>
      <c r="E122" s="2">
        <f t="shared" si="11"/>
        <v>5.58</v>
      </c>
    </row>
    <row r="123" spans="1:5" x14ac:dyDescent="0.35">
      <c r="A123" s="6" t="s">
        <v>136</v>
      </c>
      <c r="B123" s="6" t="s">
        <v>137</v>
      </c>
      <c r="C123" s="2">
        <v>16.7</v>
      </c>
      <c r="D123" s="2">
        <f t="shared" si="10"/>
        <v>5.8449999999999989</v>
      </c>
      <c r="E123" s="2">
        <f t="shared" si="11"/>
        <v>10.02</v>
      </c>
    </row>
    <row r="124" spans="1:5" x14ac:dyDescent="0.35">
      <c r="A124" s="6"/>
      <c r="B124" s="6"/>
      <c r="C124" s="2"/>
      <c r="D124" s="2">
        <f t="shared" si="10"/>
        <v>0</v>
      </c>
      <c r="E124" s="2">
        <f t="shared" si="11"/>
        <v>0</v>
      </c>
    </row>
    <row r="125" spans="1:5" x14ac:dyDescent="0.35">
      <c r="A125" s="1" t="s">
        <v>107</v>
      </c>
      <c r="B125" s="8" t="s">
        <v>108</v>
      </c>
      <c r="C125" s="2">
        <v>154</v>
      </c>
      <c r="D125" s="2">
        <f>C125-(C125*65%)</f>
        <v>53.899999999999991</v>
      </c>
      <c r="E125" s="2">
        <f>C125-(C125*40%)</f>
        <v>92.4</v>
      </c>
    </row>
    <row r="126" spans="1:5" x14ac:dyDescent="0.35">
      <c r="A126" s="6" t="s">
        <v>126</v>
      </c>
      <c r="B126" s="10"/>
      <c r="C126" s="2"/>
      <c r="D126" s="2">
        <f>C126-(C126*65%)</f>
        <v>0</v>
      </c>
      <c r="E126" s="2">
        <f>C126-(C126*40%)</f>
        <v>0</v>
      </c>
    </row>
    <row r="127" spans="1:5" x14ac:dyDescent="0.35">
      <c r="A127" s="6" t="s">
        <v>127</v>
      </c>
      <c r="B127" s="10"/>
      <c r="C127" s="2"/>
      <c r="D127" s="2">
        <f>C127-(C127*65%)</f>
        <v>0</v>
      </c>
      <c r="E127" s="2">
        <f>C127-(C127*40%)</f>
        <v>0</v>
      </c>
    </row>
    <row r="128" spans="1:5" x14ac:dyDescent="0.35">
      <c r="A128" s="7"/>
      <c r="B128" s="7"/>
      <c r="C128" s="2"/>
      <c r="D128" s="2">
        <f t="shared" si="10"/>
        <v>0</v>
      </c>
      <c r="E128" s="2">
        <f t="shared" si="11"/>
        <v>0</v>
      </c>
    </row>
    <row r="129" spans="1:5" x14ac:dyDescent="0.35">
      <c r="A129" s="6"/>
      <c r="B129" s="7"/>
      <c r="C129" s="2"/>
      <c r="D129" s="2">
        <f t="shared" si="10"/>
        <v>0</v>
      </c>
      <c r="E129" s="2">
        <f t="shared" si="11"/>
        <v>0</v>
      </c>
    </row>
    <row r="130" spans="1:5" x14ac:dyDescent="0.35">
      <c r="A130" s="6"/>
      <c r="B130" s="7"/>
      <c r="C130" s="2"/>
      <c r="D130" s="2">
        <f t="shared" si="10"/>
        <v>0</v>
      </c>
      <c r="E130" s="2">
        <f t="shared" si="11"/>
        <v>0</v>
      </c>
    </row>
    <row r="131" spans="1:5" x14ac:dyDescent="0.35">
      <c r="A131" s="6"/>
      <c r="B131" s="7"/>
      <c r="C131" s="2"/>
      <c r="D131" s="2">
        <f t="shared" si="10"/>
        <v>0</v>
      </c>
      <c r="E131" s="2">
        <f t="shared" si="11"/>
        <v>0</v>
      </c>
    </row>
    <row r="132" spans="1:5" x14ac:dyDescent="0.35">
      <c r="A132" s="6"/>
      <c r="B132" s="7"/>
      <c r="C132" s="2"/>
      <c r="D132" s="2">
        <f t="shared" si="10"/>
        <v>0</v>
      </c>
      <c r="E132" s="2">
        <f t="shared" si="11"/>
        <v>0</v>
      </c>
    </row>
    <row r="133" spans="1:5" x14ac:dyDescent="0.35">
      <c r="A133" s="6"/>
      <c r="B133" s="7"/>
      <c r="C133" s="2"/>
      <c r="D133" s="2">
        <f t="shared" si="10"/>
        <v>0</v>
      </c>
      <c r="E133" s="2">
        <f t="shared" si="11"/>
        <v>0</v>
      </c>
    </row>
    <row r="134" spans="1:5" x14ac:dyDescent="0.35">
      <c r="A134" s="6"/>
      <c r="B134" s="7"/>
      <c r="C134" s="2"/>
      <c r="D134" s="2">
        <f t="shared" si="10"/>
        <v>0</v>
      </c>
      <c r="E134" s="2">
        <f t="shared" si="11"/>
        <v>0</v>
      </c>
    </row>
    <row r="135" spans="1:5" x14ac:dyDescent="0.35">
      <c r="A135" s="6"/>
      <c r="B135" s="7"/>
      <c r="C135" s="2"/>
      <c r="D135" s="2">
        <f t="shared" si="10"/>
        <v>0</v>
      </c>
      <c r="E135" s="2">
        <f t="shared" si="11"/>
        <v>0</v>
      </c>
    </row>
    <row r="136" spans="1:5" x14ac:dyDescent="0.35">
      <c r="A136" s="7"/>
      <c r="B136" s="7"/>
      <c r="C136" s="2"/>
      <c r="D136" s="2">
        <f t="shared" si="10"/>
        <v>0</v>
      </c>
      <c r="E136" s="2">
        <f t="shared" si="11"/>
        <v>0</v>
      </c>
    </row>
    <row r="137" spans="1:5" x14ac:dyDescent="0.35">
      <c r="A137" s="7"/>
      <c r="B137" s="7"/>
      <c r="C137" s="2"/>
      <c r="D137" s="2">
        <f t="shared" si="10"/>
        <v>0</v>
      </c>
      <c r="E137" s="2">
        <f t="shared" ref="E137:E152" si="12">C137-(C137*40%)</f>
        <v>0</v>
      </c>
    </row>
    <row r="138" spans="1:5" x14ac:dyDescent="0.35">
      <c r="A138" s="7"/>
      <c r="B138" s="7"/>
      <c r="C138" s="2"/>
      <c r="D138" s="2">
        <f t="shared" si="10"/>
        <v>0</v>
      </c>
      <c r="E138" s="2">
        <f t="shared" si="12"/>
        <v>0</v>
      </c>
    </row>
    <row r="139" spans="1:5" x14ac:dyDescent="0.35">
      <c r="A139" s="7"/>
      <c r="B139" s="7"/>
      <c r="C139" s="2"/>
      <c r="D139" s="2">
        <f t="shared" si="10"/>
        <v>0</v>
      </c>
      <c r="E139" s="2">
        <f t="shared" si="12"/>
        <v>0</v>
      </c>
    </row>
    <row r="140" spans="1:5" x14ac:dyDescent="0.35">
      <c r="A140" s="7"/>
      <c r="B140" s="7"/>
      <c r="C140" s="2"/>
      <c r="D140" s="2">
        <f t="shared" si="10"/>
        <v>0</v>
      </c>
      <c r="E140" s="2">
        <f t="shared" si="12"/>
        <v>0</v>
      </c>
    </row>
    <row r="141" spans="1:5" x14ac:dyDescent="0.35">
      <c r="A141" s="7"/>
      <c r="B141" s="7"/>
      <c r="C141" s="2"/>
      <c r="D141" s="2">
        <f t="shared" si="10"/>
        <v>0</v>
      </c>
      <c r="E141" s="2">
        <f t="shared" si="12"/>
        <v>0</v>
      </c>
    </row>
    <row r="142" spans="1:5" x14ac:dyDescent="0.35">
      <c r="A142" s="7"/>
      <c r="B142" s="7"/>
      <c r="C142" s="2"/>
      <c r="D142" s="2">
        <f t="shared" si="10"/>
        <v>0</v>
      </c>
      <c r="E142" s="2">
        <f t="shared" si="12"/>
        <v>0</v>
      </c>
    </row>
    <row r="143" spans="1:5" x14ac:dyDescent="0.35">
      <c r="A143" s="7"/>
      <c r="B143" s="7"/>
      <c r="C143" s="2"/>
      <c r="D143" s="2">
        <f t="shared" si="10"/>
        <v>0</v>
      </c>
      <c r="E143" s="2">
        <f t="shared" si="12"/>
        <v>0</v>
      </c>
    </row>
    <row r="144" spans="1:5" x14ac:dyDescent="0.35">
      <c r="A144" s="7"/>
      <c r="B144" s="7"/>
      <c r="C144" s="2"/>
      <c r="D144" s="2">
        <f t="shared" si="10"/>
        <v>0</v>
      </c>
      <c r="E144" s="2">
        <f t="shared" si="12"/>
        <v>0</v>
      </c>
    </row>
    <row r="145" spans="1:5" x14ac:dyDescent="0.35">
      <c r="A145" s="7"/>
      <c r="B145" s="7"/>
      <c r="C145" s="2"/>
      <c r="D145" s="2">
        <f t="shared" si="10"/>
        <v>0</v>
      </c>
      <c r="E145" s="2">
        <f t="shared" si="12"/>
        <v>0</v>
      </c>
    </row>
    <row r="146" spans="1:5" x14ac:dyDescent="0.35">
      <c r="A146" s="7"/>
      <c r="B146" s="7"/>
      <c r="C146" s="2"/>
      <c r="D146" s="2">
        <f t="shared" si="10"/>
        <v>0</v>
      </c>
      <c r="E146" s="2">
        <f t="shared" si="12"/>
        <v>0</v>
      </c>
    </row>
    <row r="147" spans="1:5" x14ac:dyDescent="0.35">
      <c r="A147" s="7"/>
      <c r="B147" s="7"/>
      <c r="C147" s="2"/>
      <c r="D147" s="2">
        <f t="shared" si="10"/>
        <v>0</v>
      </c>
      <c r="E147" s="2">
        <f t="shared" si="12"/>
        <v>0</v>
      </c>
    </row>
    <row r="148" spans="1:5" x14ac:dyDescent="0.35">
      <c r="A148" s="7"/>
      <c r="B148" s="7"/>
      <c r="C148" s="2"/>
      <c r="D148" s="2">
        <f t="shared" si="10"/>
        <v>0</v>
      </c>
      <c r="E148" s="2">
        <f t="shared" si="12"/>
        <v>0</v>
      </c>
    </row>
    <row r="149" spans="1:5" x14ac:dyDescent="0.35">
      <c r="A149" s="7"/>
      <c r="B149" s="7"/>
      <c r="C149" s="2"/>
      <c r="D149" s="2">
        <f t="shared" si="10"/>
        <v>0</v>
      </c>
      <c r="E149" s="2">
        <f t="shared" si="12"/>
        <v>0</v>
      </c>
    </row>
    <row r="150" spans="1:5" x14ac:dyDescent="0.35">
      <c r="A150" s="7"/>
      <c r="B150" s="7"/>
      <c r="C150" s="2"/>
      <c r="D150" s="2">
        <f t="shared" si="10"/>
        <v>0</v>
      </c>
      <c r="E150" s="2">
        <f t="shared" si="12"/>
        <v>0</v>
      </c>
    </row>
    <row r="151" spans="1:5" x14ac:dyDescent="0.35">
      <c r="A151" s="7"/>
      <c r="B151" s="7"/>
      <c r="C151" s="2"/>
      <c r="D151" s="2">
        <f t="shared" si="10"/>
        <v>0</v>
      </c>
      <c r="E151" s="2">
        <f t="shared" si="12"/>
        <v>0</v>
      </c>
    </row>
    <row r="152" spans="1:5" x14ac:dyDescent="0.35">
      <c r="A152" s="7"/>
      <c r="B152" s="7"/>
      <c r="C152" s="2"/>
      <c r="D152" s="2">
        <f t="shared" si="10"/>
        <v>0</v>
      </c>
      <c r="E152" s="2">
        <f t="shared" si="12"/>
        <v>0</v>
      </c>
    </row>
  </sheetData>
  <sheetProtection algorithmName="SHA-512" hashValue="NNj43xNVFaIeYG2dykCBrLExV0+FEnfefkKXJXKVNiZRZflLIj7rMpTN3AXwKr3nnq+TbYlLEyDQGhHxaWT6dQ==" saltValue="vPvoJRbZh1pvYx9fTnoAn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Belimo - Air</vt:lpstr>
    </vt:vector>
  </TitlesOfParts>
  <Company>Air Distribution Technologies,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Homersham</dc:creator>
  <cp:lastModifiedBy>Dean Clemmett</cp:lastModifiedBy>
  <dcterms:created xsi:type="dcterms:W3CDTF">2016-04-06T11:06:23Z</dcterms:created>
  <dcterms:modified xsi:type="dcterms:W3CDTF">2020-03-26T16:00:42Z</dcterms:modified>
</cp:coreProperties>
</file>